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acunovodstvo_1\Desktop\"/>
    </mc:Choice>
  </mc:AlternateContent>
  <xr:revisionPtr revIDLastSave="0" documentId="13_ncr:1_{B5437DA3-30C9-4083-BD9F-2149A11F81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8" i="1"/>
  <c r="D16" i="1"/>
  <c r="D14" i="1"/>
  <c r="D12" i="1"/>
  <c r="D10" i="1"/>
  <c r="D8" i="1"/>
  <c r="D64" i="1" l="1"/>
</calcChain>
</file>

<file path=xl/sharedStrings.xml><?xml version="1.0" encoding="utf-8"?>
<sst xmlns="http://schemas.openxmlformats.org/spreadsheetml/2006/main" count="137" uniqueCount="86">
  <si>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</si>
  <si>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</si>
  <si>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</si>
  <si>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</si>
  <si>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</si>
  <si>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</si>
  <si>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</si>
  <si>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ALOJZIJA STEPINCA_x000D_
PALINOVEČKA 42_x000D_
10000  ZAGREB_x000D_
Tel: +385(1)6447985   Fax: +385(1)3647197_x000D_
OIB: 40723003638_x000D_
Mail: andela.posud@skole.hr_x000D_
IBAN: HR6423600001101365348</t>
  </si>
  <si>
    <t xml:space="preserve">Odgovorna Osoba: Darka Bebić Štimac_x000D_
     </t>
  </si>
  <si>
    <t>thyssenkrupp Elevator Eastern Europe GmbH, Podružnica Zagreb</t>
  </si>
  <si>
    <t>94505281348</t>
  </si>
  <si>
    <t>10000 Zagreb</t>
  </si>
  <si>
    <t xml:space="preserve">USLUGE TEKUĆEG I INVESTICIJSKOG ODRŽAVANJA                                                                                                            </t>
  </si>
  <si>
    <t>Ukupno:</t>
  </si>
  <si>
    <t>ZAGREBAČKA BANKA</t>
  </si>
  <si>
    <t>92963223473</t>
  </si>
  <si>
    <t xml:space="preserve">ZAGREB                                            </t>
  </si>
  <si>
    <t xml:space="preserve">BANKARSKE USLUGE I USLUGE PLATNOG PROMETA                                                                                                             </t>
  </si>
  <si>
    <t>HP-HRVATSKA POŠTA D.D.</t>
  </si>
  <si>
    <t>87311810356</t>
  </si>
  <si>
    <t>10000 ZAGREB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</si>
  <si>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</si>
  <si>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</si>
  <si>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</si>
  <si>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</si>
  <si>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</si>
  <si>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ZAGREBAČKI HOLDING d.o.o.  Podružnica Čistoća</t>
  </si>
  <si>
    <t>85584865987</t>
  </si>
  <si>
    <t xml:space="preserve">KOMUNALNE USLUGE                                                                                                                                      </t>
  </si>
  <si>
    <t>Muller trgovina d.o.o.</t>
  </si>
  <si>
    <t>84698789700</t>
  </si>
  <si>
    <t>Zagreb</t>
  </si>
  <si>
    <t xml:space="preserve">UREDSKI MATERIJAL I OSTALI MATERIJALNI RASHODI                                                                                                        </t>
  </si>
  <si>
    <t>VODOOPSKRBA I ODVODNJA d.o.o.</t>
  </si>
  <si>
    <t>8341656499</t>
  </si>
  <si>
    <t xml:space="preserve">10000  ZAGREB                                     </t>
  </si>
  <si>
    <t>ZATEZNE KAMATE</t>
  </si>
  <si>
    <t>Hrvatski Telekom d.d.</t>
  </si>
  <si>
    <t>81793146560</t>
  </si>
  <si>
    <t>75508100288</t>
  </si>
  <si>
    <t xml:space="preserve">STRUČNO USAVRŠAVANJE ZAPOSLENIKA                                                                                                                      </t>
  </si>
  <si>
    <t>Telemach Hrvatska d.o.o.</t>
  </si>
  <si>
    <t>70133616033</t>
  </si>
  <si>
    <t>SALUS TRAVEL J.D.O.O.</t>
  </si>
  <si>
    <t>66915399546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</si>
  <si>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</si>
  <si>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</si>
  <si>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</si>
  <si>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GRADSKI URED ZA PROSTORNO UREĐENJE,, IZGRADNJU GRADA...</t>
  </si>
  <si>
    <t>61817894937</t>
  </si>
  <si>
    <t>CWS-boco d.o.o.</t>
  </si>
  <si>
    <t>51026536351</t>
  </si>
  <si>
    <t xml:space="preserve">OSTALE USLUGE                                                                                                                                         </t>
  </si>
  <si>
    <t>HEP ELEKTRA d.o.o</t>
  </si>
  <si>
    <t>43965974818</t>
  </si>
  <si>
    <t>HEP-PLIN D.O.O.</t>
  </si>
  <si>
    <t>41317489366</t>
  </si>
  <si>
    <t>31000 OSIJEK</t>
  </si>
  <si>
    <t>ARFA Services d.o.o.</t>
  </si>
  <si>
    <t>34030497273</t>
  </si>
  <si>
    <t>10000 ..</t>
  </si>
  <si>
    <t>STRUJA PROMET KAŠAJ j.d.o.o.</t>
  </si>
  <si>
    <t>34020051316</t>
  </si>
  <si>
    <t>10380 Sveti Ivan Zelina</t>
  </si>
  <si>
    <t xml:space="preserve">MATERIJAL I DIJELOVI ZA TEKUĆE I INVESTICIJSKO ODRŽAVANJE                                                                                             </t>
  </si>
  <si>
    <t>NASTAVNI ZAVOD ZA JAVNO ZDRASTVO DR. ANDRIJA ŠTAMPAR</t>
  </si>
  <si>
    <t>33392005961</t>
  </si>
  <si>
    <t>A1 Hrvatska d.o.o.</t>
  </si>
  <si>
    <t>29524210204</t>
  </si>
  <si>
    <t>KOPITEHNA d.o.o.</t>
  </si>
  <si>
    <t>12585203084</t>
  </si>
  <si>
    <t>VARAŽDIN</t>
  </si>
  <si>
    <t>AKD-ZAŠTITA D.O.O.</t>
  </si>
  <si>
    <t>09253797076</t>
  </si>
  <si>
    <t>STUDENTSKI CENTAR - SVEUČILIŠTE U ZAGREBU - SLUŽBA STUDENT SERVIS</t>
  </si>
  <si>
    <t/>
  </si>
  <si>
    <t xml:space="preserve">INTELEKTUALNE I OSOBNE USLUGE                           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</si>
  <si>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</si>
  <si>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</si>
  <si>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Sveukupno:</t>
  </si>
  <si>
    <t>Isplata Sredstava Za Razdoblje: 01.01.2024. Do 31.01.2024.</t>
  </si>
  <si>
    <t>DOPRINOSI NA PLAĆU</t>
  </si>
  <si>
    <t>OSTALI RASHODI ZA ZAPOSLENE</t>
  </si>
  <si>
    <t>NAKNADE GRAĐANIMA I KUĆANSTVIMA U NOVCU</t>
  </si>
  <si>
    <t>HRVATSKA ZAJEDNICA RAČUNOVODSTVA</t>
  </si>
  <si>
    <t>ZAKUPNINE I NAJAMNINE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</si>
</sst>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76"/>
  <sheetViews>
    <sheetView tabSelected="1" topLeftCell="A35" zoomScaleNormal="100" workbookViewId="0">
      <selection activeCell="F62" sqref="F62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80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187.6</v>
      </c>
      <c r="E7" s="10">
        <v>3232</v>
      </c>
      <c r="F7" s="21" t="s">
        <v>12</v>
      </c>
    </row>
    <row r="8" spans="1:6" ht="27" customHeight="1" thickBot="1" x14ac:dyDescent="0.3">
      <c r="A8" s="22" t="s">
        <v>13</v>
      </c>
      <c r="B8" s="23"/>
      <c r="C8" s="24"/>
      <c r="D8" s="25">
        <f>SUM(D7:D7)</f>
        <v>187.6</v>
      </c>
      <c r="E8" s="24"/>
      <c r="F8" s="26"/>
    </row>
    <row r="9" spans="1:6" x14ac:dyDescent="0.25">
      <c r="A9" s="9" t="s">
        <v>14</v>
      </c>
      <c r="B9" s="14" t="s">
        <v>15</v>
      </c>
      <c r="C9" s="10" t="s">
        <v>16</v>
      </c>
      <c r="D9" s="18">
        <v>255.49</v>
      </c>
      <c r="E9" s="10">
        <v>3431</v>
      </c>
      <c r="F9" s="27" t="s">
        <v>17</v>
      </c>
    </row>
    <row r="10" spans="1:6" ht="27" customHeight="1" thickBot="1" x14ac:dyDescent="0.3">
      <c r="A10" s="22" t="s">
        <v>13</v>
      </c>
      <c r="B10" s="23"/>
      <c r="C10" s="24"/>
      <c r="D10" s="25">
        <f>SUM(D9:D9)</f>
        <v>255.49</v>
      </c>
      <c r="E10" s="24"/>
      <c r="F10" s="26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36.78</v>
      </c>
      <c r="E11" s="10">
        <v>3231</v>
      </c>
      <c r="F11" s="27" t="s">
        <v>21</v>
      </c>
    </row>
    <row r="12" spans="1:6" ht="27" customHeight="1" thickBot="1" x14ac:dyDescent="0.3">
      <c r="A12" s="22" t="s">
        <v>13</v>
      </c>
      <c r="B12" s="23"/>
      <c r="C12" s="24"/>
      <c r="D12" s="25">
        <f>SUM(D11:D11)</f>
        <v>36.78</v>
      </c>
      <c r="E12" s="24"/>
      <c r="F12" s="26"/>
    </row>
    <row r="13" spans="1:6" x14ac:dyDescent="0.25">
      <c r="A13" s="9" t="s">
        <v>22</v>
      </c>
      <c r="B13" s="14" t="s">
        <v>23</v>
      </c>
      <c r="C13" s="10" t="s">
        <v>24</v>
      </c>
      <c r="D13" s="18">
        <v>1.66</v>
      </c>
      <c r="E13" s="10">
        <v>3238</v>
      </c>
      <c r="F13" s="27" t="s">
        <v>25</v>
      </c>
    </row>
    <row r="14" spans="1:6" ht="27" customHeight="1" thickBot="1" x14ac:dyDescent="0.3">
      <c r="A14" s="22" t="s">
        <v>13</v>
      </c>
      <c r="B14" s="23"/>
      <c r="C14" s="24"/>
      <c r="D14" s="25">
        <f>SUM(D13:D13)</f>
        <v>1.66</v>
      </c>
      <c r="E14" s="24"/>
      <c r="F14" s="26"/>
    </row>
    <row r="15" spans="1:6" x14ac:dyDescent="0.25">
      <c r="A15" s="9" t="s">
        <v>26</v>
      </c>
      <c r="B15" s="14" t="s">
        <v>27</v>
      </c>
      <c r="C15" s="10" t="s">
        <v>24</v>
      </c>
      <c r="D15" s="18">
        <v>55.05</v>
      </c>
      <c r="E15" s="10">
        <v>3234</v>
      </c>
      <c r="F15" s="27" t="s">
        <v>28</v>
      </c>
    </row>
    <row r="16" spans="1:6" ht="27" customHeight="1" thickBot="1" x14ac:dyDescent="0.3">
      <c r="A16" s="22" t="s">
        <v>13</v>
      </c>
      <c r="B16" s="23"/>
      <c r="C16" s="24"/>
      <c r="D16" s="25">
        <f>SUM(D15:D15)</f>
        <v>55.05</v>
      </c>
      <c r="E16" s="24"/>
      <c r="F16" s="26"/>
    </row>
    <row r="17" spans="1:6" x14ac:dyDescent="0.25">
      <c r="A17" s="9" t="s">
        <v>29</v>
      </c>
      <c r="B17" s="14" t="s">
        <v>30</v>
      </c>
      <c r="C17" s="10" t="s">
        <v>31</v>
      </c>
      <c r="D17" s="18">
        <v>104.95</v>
      </c>
      <c r="E17" s="10">
        <v>3221</v>
      </c>
      <c r="F17" s="27" t="s">
        <v>32</v>
      </c>
    </row>
    <row r="18" spans="1:6" ht="27" customHeight="1" thickBot="1" x14ac:dyDescent="0.3">
      <c r="A18" s="22" t="s">
        <v>13</v>
      </c>
      <c r="B18" s="23"/>
      <c r="C18" s="24"/>
      <c r="D18" s="25">
        <f>SUM(D17:D17)</f>
        <v>104.95</v>
      </c>
      <c r="E18" s="24"/>
      <c r="F18" s="26"/>
    </row>
    <row r="19" spans="1:6" x14ac:dyDescent="0.25">
      <c r="A19" s="9" t="s">
        <v>33</v>
      </c>
      <c r="B19" s="14" t="s">
        <v>34</v>
      </c>
      <c r="C19" s="10" t="s">
        <v>35</v>
      </c>
      <c r="D19" s="18">
        <v>418.78</v>
      </c>
      <c r="E19" s="10">
        <v>3234</v>
      </c>
      <c r="F19" s="27" t="s">
        <v>28</v>
      </c>
    </row>
    <row r="20" spans="1:6" x14ac:dyDescent="0.25">
      <c r="A20" s="9"/>
      <c r="B20" s="14"/>
      <c r="C20" s="10"/>
      <c r="D20" s="18">
        <v>3.56</v>
      </c>
      <c r="E20" s="10">
        <v>3433</v>
      </c>
      <c r="F20" s="28" t="s">
        <v>36</v>
      </c>
    </row>
    <row r="21" spans="1:6" ht="27" customHeight="1" thickBot="1" x14ac:dyDescent="0.3">
      <c r="A21" s="22" t="s">
        <v>13</v>
      </c>
      <c r="B21" s="23"/>
      <c r="C21" s="24"/>
      <c r="D21" s="25">
        <f>SUM(D19:D20)</f>
        <v>422.34</v>
      </c>
      <c r="E21" s="24"/>
      <c r="F21" s="26"/>
    </row>
    <row r="22" spans="1:6" x14ac:dyDescent="0.25">
      <c r="A22" s="9" t="s">
        <v>37</v>
      </c>
      <c r="B22" s="14" t="s">
        <v>38</v>
      </c>
      <c r="C22" s="10" t="s">
        <v>31</v>
      </c>
      <c r="D22" s="18">
        <v>14.68</v>
      </c>
      <c r="E22" s="10">
        <v>3231</v>
      </c>
      <c r="F22" s="27" t="s">
        <v>21</v>
      </c>
    </row>
    <row r="23" spans="1:6" ht="27" customHeight="1" thickBot="1" x14ac:dyDescent="0.3">
      <c r="A23" s="22" t="s">
        <v>13</v>
      </c>
      <c r="B23" s="23"/>
      <c r="C23" s="24"/>
      <c r="D23" s="25">
        <f>SUM(D22:D22)</f>
        <v>14.68</v>
      </c>
      <c r="E23" s="24"/>
      <c r="F23" s="26"/>
    </row>
    <row r="24" spans="1:6" x14ac:dyDescent="0.25">
      <c r="A24" s="9" t="s">
        <v>84</v>
      </c>
      <c r="B24" s="14" t="s">
        <v>39</v>
      </c>
      <c r="C24" s="10" t="s">
        <v>16</v>
      </c>
      <c r="D24" s="18">
        <v>80</v>
      </c>
      <c r="E24" s="10">
        <v>3213</v>
      </c>
      <c r="F24" s="27" t="s">
        <v>40</v>
      </c>
    </row>
    <row r="25" spans="1:6" ht="27" customHeight="1" thickBot="1" x14ac:dyDescent="0.3">
      <c r="A25" s="22" t="s">
        <v>13</v>
      </c>
      <c r="B25" s="23"/>
      <c r="C25" s="24"/>
      <c r="D25" s="25">
        <f>SUM(D24:D24)</f>
        <v>80</v>
      </c>
      <c r="E25" s="24"/>
      <c r="F25" s="26"/>
    </row>
    <row r="26" spans="1:6" x14ac:dyDescent="0.25">
      <c r="A26" s="9" t="s">
        <v>41</v>
      </c>
      <c r="B26" s="14" t="s">
        <v>42</v>
      </c>
      <c r="C26" s="10" t="s">
        <v>11</v>
      </c>
      <c r="D26" s="18">
        <v>5.14</v>
      </c>
      <c r="E26" s="10">
        <v>3231</v>
      </c>
      <c r="F26" s="27" t="s">
        <v>21</v>
      </c>
    </row>
    <row r="27" spans="1:6" ht="27" customHeight="1" thickBot="1" x14ac:dyDescent="0.3">
      <c r="A27" s="22" t="s">
        <v>13</v>
      </c>
      <c r="B27" s="23"/>
      <c r="C27" s="24"/>
      <c r="D27" s="25">
        <f>SUM(D26:D26)</f>
        <v>5.14</v>
      </c>
      <c r="E27" s="24"/>
      <c r="F27" s="26"/>
    </row>
    <row r="28" spans="1:6" x14ac:dyDescent="0.25">
      <c r="A28" s="9" t="s">
        <v>43</v>
      </c>
      <c r="B28" s="14" t="s">
        <v>44</v>
      </c>
      <c r="C28" s="10" t="s">
        <v>20</v>
      </c>
      <c r="D28" s="18">
        <v>2700</v>
      </c>
      <c r="E28" s="10">
        <v>3231</v>
      </c>
      <c r="F28" s="27" t="s">
        <v>21</v>
      </c>
    </row>
    <row r="29" spans="1:6" ht="27" customHeight="1" thickBot="1" x14ac:dyDescent="0.3">
      <c r="A29" s="22" t="s">
        <v>13</v>
      </c>
      <c r="B29" s="23"/>
      <c r="C29" s="24"/>
      <c r="D29" s="25">
        <f>SUM(D28:D28)</f>
        <v>2700</v>
      </c>
      <c r="E29" s="24"/>
      <c r="F29" s="26"/>
    </row>
    <row r="30" spans="1:6" x14ac:dyDescent="0.25">
      <c r="A30" s="9" t="s">
        <v>45</v>
      </c>
      <c r="B30" s="14" t="s">
        <v>46</v>
      </c>
      <c r="C30" s="10" t="s">
        <v>31</v>
      </c>
      <c r="D30" s="18">
        <v>1778.09</v>
      </c>
      <c r="E30" s="10">
        <v>3223</v>
      </c>
      <c r="F30" s="27" t="s">
        <v>47</v>
      </c>
    </row>
    <row r="31" spans="1:6" ht="27" customHeight="1" thickBot="1" x14ac:dyDescent="0.3">
      <c r="A31" s="22" t="s">
        <v>13</v>
      </c>
      <c r="B31" s="23"/>
      <c r="C31" s="24"/>
      <c r="D31" s="25">
        <f>SUM(D30:D30)</f>
        <v>1778.09</v>
      </c>
      <c r="E31" s="24"/>
      <c r="F31" s="26"/>
    </row>
    <row r="32" spans="1:6" x14ac:dyDescent="0.25">
      <c r="A32" s="9" t="s">
        <v>48</v>
      </c>
      <c r="B32" s="14" t="s">
        <v>49</v>
      </c>
      <c r="C32" s="10" t="s">
        <v>11</v>
      </c>
      <c r="D32" s="18">
        <v>141.57</v>
      </c>
      <c r="E32" s="10">
        <v>3235</v>
      </c>
      <c r="F32" s="27" t="s">
        <v>85</v>
      </c>
    </row>
    <row r="33" spans="1:6" ht="27" customHeight="1" thickBot="1" x14ac:dyDescent="0.3">
      <c r="A33" s="22" t="s">
        <v>13</v>
      </c>
      <c r="B33" s="23"/>
      <c r="C33" s="24"/>
      <c r="D33" s="25">
        <f>SUM(D32:D32)</f>
        <v>141.57</v>
      </c>
      <c r="E33" s="24"/>
      <c r="F33" s="26"/>
    </row>
    <row r="34" spans="1:6" x14ac:dyDescent="0.25">
      <c r="A34" s="9" t="s">
        <v>50</v>
      </c>
      <c r="B34" s="14" t="s">
        <v>51</v>
      </c>
      <c r="C34" s="10" t="s">
        <v>31</v>
      </c>
      <c r="D34" s="18">
        <v>39.78</v>
      </c>
      <c r="E34" s="10">
        <v>3239</v>
      </c>
      <c r="F34" s="27" t="s">
        <v>52</v>
      </c>
    </row>
    <row r="35" spans="1:6" ht="27" customHeight="1" thickBot="1" x14ac:dyDescent="0.3">
      <c r="A35" s="22" t="s">
        <v>13</v>
      </c>
      <c r="B35" s="23"/>
      <c r="C35" s="24"/>
      <c r="D35" s="25">
        <f>SUM(D34:D34)</f>
        <v>39.78</v>
      </c>
      <c r="E35" s="24"/>
      <c r="F35" s="26"/>
    </row>
    <row r="36" spans="1:6" x14ac:dyDescent="0.25">
      <c r="A36" s="9" t="s">
        <v>53</v>
      </c>
      <c r="B36" s="14" t="s">
        <v>54</v>
      </c>
      <c r="C36" s="10" t="s">
        <v>31</v>
      </c>
      <c r="D36" s="18">
        <v>4514.79</v>
      </c>
      <c r="E36" s="10">
        <v>3223</v>
      </c>
      <c r="F36" s="27" t="s">
        <v>47</v>
      </c>
    </row>
    <row r="37" spans="1:6" ht="27" customHeight="1" thickBot="1" x14ac:dyDescent="0.3">
      <c r="A37" s="22" t="s">
        <v>13</v>
      </c>
      <c r="B37" s="23"/>
      <c r="C37" s="24"/>
      <c r="D37" s="25">
        <f>SUM(D36:D36)</f>
        <v>4514.79</v>
      </c>
      <c r="E37" s="24"/>
      <c r="F37" s="26"/>
    </row>
    <row r="38" spans="1:6" x14ac:dyDescent="0.25">
      <c r="A38" s="9" t="s">
        <v>55</v>
      </c>
      <c r="B38" s="14" t="s">
        <v>56</v>
      </c>
      <c r="C38" s="10" t="s">
        <v>57</v>
      </c>
      <c r="D38" s="18">
        <v>3515.56</v>
      </c>
      <c r="E38" s="10">
        <v>3223</v>
      </c>
      <c r="F38" s="27" t="s">
        <v>47</v>
      </c>
    </row>
    <row r="39" spans="1:6" ht="27" customHeight="1" thickBot="1" x14ac:dyDescent="0.3">
      <c r="A39" s="22" t="s">
        <v>13</v>
      </c>
      <c r="B39" s="23"/>
      <c r="C39" s="24"/>
      <c r="D39" s="25">
        <f>SUM(D38:D38)</f>
        <v>3515.56</v>
      </c>
      <c r="E39" s="24"/>
      <c r="F39" s="26"/>
    </row>
    <row r="40" spans="1:6" x14ac:dyDescent="0.25">
      <c r="A40" s="9" t="s">
        <v>58</v>
      </c>
      <c r="B40" s="14" t="s">
        <v>59</v>
      </c>
      <c r="C40" s="10" t="s">
        <v>60</v>
      </c>
      <c r="D40" s="18">
        <v>3236.25</v>
      </c>
      <c r="E40" s="10">
        <v>3232</v>
      </c>
      <c r="F40" s="27" t="s">
        <v>12</v>
      </c>
    </row>
    <row r="41" spans="1:6" ht="27" customHeight="1" thickBot="1" x14ac:dyDescent="0.3">
      <c r="A41" s="22" t="s">
        <v>13</v>
      </c>
      <c r="B41" s="23"/>
      <c r="C41" s="24"/>
      <c r="D41" s="25">
        <f>SUM(D40:D40)</f>
        <v>3236.25</v>
      </c>
      <c r="E41" s="24"/>
      <c r="F41" s="26"/>
    </row>
    <row r="42" spans="1:6" x14ac:dyDescent="0.25">
      <c r="A42" s="9" t="s">
        <v>61</v>
      </c>
      <c r="B42" s="14" t="s">
        <v>62</v>
      </c>
      <c r="C42" s="10" t="s">
        <v>63</v>
      </c>
      <c r="D42" s="18">
        <v>74.05</v>
      </c>
      <c r="E42" s="10">
        <v>3224</v>
      </c>
      <c r="F42" s="27" t="s">
        <v>64</v>
      </c>
    </row>
    <row r="43" spans="1:6" ht="27" customHeight="1" thickBot="1" x14ac:dyDescent="0.3">
      <c r="A43" s="22" t="s">
        <v>13</v>
      </c>
      <c r="B43" s="23"/>
      <c r="C43" s="24"/>
      <c r="D43" s="25">
        <f>SUM(D42:D42)</f>
        <v>74.05</v>
      </c>
      <c r="E43" s="24"/>
      <c r="F43" s="26"/>
    </row>
    <row r="44" spans="1:6" x14ac:dyDescent="0.25">
      <c r="A44" s="9" t="s">
        <v>65</v>
      </c>
      <c r="B44" s="14" t="s">
        <v>66</v>
      </c>
      <c r="C44" s="10" t="s">
        <v>31</v>
      </c>
      <c r="D44" s="18">
        <v>82.9</v>
      </c>
      <c r="E44" s="10">
        <v>3234</v>
      </c>
      <c r="F44" s="27" t="s">
        <v>28</v>
      </c>
    </row>
    <row r="45" spans="1:6" ht="27" customHeight="1" thickBot="1" x14ac:dyDescent="0.3">
      <c r="A45" s="22" t="s">
        <v>13</v>
      </c>
      <c r="B45" s="23"/>
      <c r="C45" s="24"/>
      <c r="D45" s="25">
        <f>SUM(D44:D44)</f>
        <v>82.9</v>
      </c>
      <c r="E45" s="24"/>
      <c r="F45" s="26"/>
    </row>
    <row r="46" spans="1:6" x14ac:dyDescent="0.25">
      <c r="A46" s="9" t="s">
        <v>67</v>
      </c>
      <c r="B46" s="14" t="s">
        <v>68</v>
      </c>
      <c r="C46" s="10" t="s">
        <v>31</v>
      </c>
      <c r="D46" s="18">
        <v>41.31</v>
      </c>
      <c r="E46" s="10">
        <v>3231</v>
      </c>
      <c r="F46" s="27" t="s">
        <v>21</v>
      </c>
    </row>
    <row r="47" spans="1:6" ht="27" customHeight="1" thickBot="1" x14ac:dyDescent="0.3">
      <c r="A47" s="22" t="s">
        <v>13</v>
      </c>
      <c r="B47" s="23"/>
      <c r="C47" s="24"/>
      <c r="D47" s="25">
        <f>SUM(D46:D46)</f>
        <v>41.31</v>
      </c>
      <c r="E47" s="24"/>
      <c r="F47" s="26"/>
    </row>
    <row r="48" spans="1:6" x14ac:dyDescent="0.25">
      <c r="A48" s="9" t="s">
        <v>69</v>
      </c>
      <c r="B48" s="14" t="s">
        <v>70</v>
      </c>
      <c r="C48" s="10" t="s">
        <v>71</v>
      </c>
      <c r="D48" s="18">
        <v>258.23</v>
      </c>
      <c r="E48" s="10">
        <v>3239</v>
      </c>
      <c r="F48" s="27" t="s">
        <v>52</v>
      </c>
    </row>
    <row r="49" spans="1:6" ht="27" customHeight="1" thickBot="1" x14ac:dyDescent="0.3">
      <c r="A49" s="22" t="s">
        <v>13</v>
      </c>
      <c r="B49" s="23"/>
      <c r="C49" s="24"/>
      <c r="D49" s="25">
        <f>SUM(D48:D48)</f>
        <v>258.23</v>
      </c>
      <c r="E49" s="24"/>
      <c r="F49" s="26"/>
    </row>
    <row r="50" spans="1:6" x14ac:dyDescent="0.25">
      <c r="A50" s="9" t="s">
        <v>72</v>
      </c>
      <c r="B50" s="14" t="s">
        <v>73</v>
      </c>
      <c r="C50" s="10" t="s">
        <v>20</v>
      </c>
      <c r="D50" s="18">
        <v>99.2</v>
      </c>
      <c r="E50" s="10">
        <v>3239</v>
      </c>
      <c r="F50" s="27" t="s">
        <v>52</v>
      </c>
    </row>
    <row r="51" spans="1:6" ht="27" customHeight="1" thickBot="1" x14ac:dyDescent="0.3">
      <c r="A51" s="22" t="s">
        <v>13</v>
      </c>
      <c r="B51" s="23"/>
      <c r="C51" s="24"/>
      <c r="D51" s="25">
        <f>SUM(D50:D50)</f>
        <v>99.2</v>
      </c>
      <c r="E51" s="24"/>
      <c r="F51" s="26"/>
    </row>
    <row r="52" spans="1:6" x14ac:dyDescent="0.25">
      <c r="A52" s="9" t="s">
        <v>74</v>
      </c>
      <c r="B52" s="14" t="s">
        <v>75</v>
      </c>
      <c r="C52" s="10" t="s">
        <v>24</v>
      </c>
      <c r="D52" s="18">
        <v>575.37</v>
      </c>
      <c r="E52" s="10">
        <v>3237</v>
      </c>
      <c r="F52" s="27" t="s">
        <v>76</v>
      </c>
    </row>
    <row r="53" spans="1:6" ht="27" customHeight="1" thickBot="1" x14ac:dyDescent="0.3">
      <c r="A53" s="22" t="s">
        <v>13</v>
      </c>
      <c r="B53" s="23"/>
      <c r="C53" s="24"/>
      <c r="D53" s="25">
        <f>SUM(D52:D52)</f>
        <v>575.37</v>
      </c>
      <c r="E53" s="24"/>
      <c r="F53" s="26"/>
    </row>
    <row r="54" spans="1:6" x14ac:dyDescent="0.25">
      <c r="A54" s="9"/>
      <c r="B54" s="14"/>
      <c r="C54" s="10"/>
      <c r="D54" s="18">
        <v>154928.74</v>
      </c>
      <c r="E54" s="10">
        <v>3111</v>
      </c>
      <c r="F54" s="27" t="s">
        <v>77</v>
      </c>
    </row>
    <row r="55" spans="1:6" x14ac:dyDescent="0.25">
      <c r="A55" s="9"/>
      <c r="B55" s="14"/>
      <c r="C55" s="10"/>
      <c r="D55" s="18">
        <v>25963.71</v>
      </c>
      <c r="E55" s="10">
        <v>3132</v>
      </c>
      <c r="F55" s="28" t="s">
        <v>81</v>
      </c>
    </row>
    <row r="56" spans="1:6" x14ac:dyDescent="0.25">
      <c r="A56" s="9"/>
      <c r="B56" s="14"/>
      <c r="C56" s="10"/>
      <c r="D56" s="18">
        <v>3222.67</v>
      </c>
      <c r="E56" s="10">
        <v>3121</v>
      </c>
      <c r="F56" s="28" t="s">
        <v>82</v>
      </c>
    </row>
    <row r="57" spans="1:6" x14ac:dyDescent="0.25">
      <c r="A57" s="9"/>
      <c r="B57" s="14"/>
      <c r="C57" s="10"/>
      <c r="D57" s="18">
        <v>4306.5</v>
      </c>
      <c r="E57" s="10">
        <v>3212</v>
      </c>
      <c r="F57" s="28" t="s">
        <v>78</v>
      </c>
    </row>
    <row r="58" spans="1:6" x14ac:dyDescent="0.25">
      <c r="A58" s="9"/>
      <c r="B58" s="14"/>
      <c r="C58" s="10"/>
      <c r="D58" s="18">
        <v>15</v>
      </c>
      <c r="E58" s="10">
        <v>3213</v>
      </c>
      <c r="F58" s="28" t="s">
        <v>40</v>
      </c>
    </row>
    <row r="59" spans="1:6" x14ac:dyDescent="0.25">
      <c r="A59" s="9"/>
      <c r="B59" s="14"/>
      <c r="C59" s="10"/>
      <c r="D59" s="18">
        <v>9.75</v>
      </c>
      <c r="E59" s="10">
        <v>3221</v>
      </c>
      <c r="F59" s="28" t="s">
        <v>32</v>
      </c>
    </row>
    <row r="60" spans="1:6" x14ac:dyDescent="0.25">
      <c r="A60" s="9"/>
      <c r="B60" s="14"/>
      <c r="C60" s="10"/>
      <c r="D60" s="18">
        <v>51.41</v>
      </c>
      <c r="E60" s="10">
        <v>3224</v>
      </c>
      <c r="F60" s="28" t="s">
        <v>64</v>
      </c>
    </row>
    <row r="61" spans="1:6" x14ac:dyDescent="0.25">
      <c r="A61" s="9"/>
      <c r="B61" s="14"/>
      <c r="C61" s="10"/>
      <c r="D61" s="18">
        <v>101.66</v>
      </c>
      <c r="E61" s="10">
        <v>3237</v>
      </c>
      <c r="F61" s="28" t="s">
        <v>76</v>
      </c>
    </row>
    <row r="62" spans="1:6" x14ac:dyDescent="0.25">
      <c r="A62" s="9"/>
      <c r="B62" s="14"/>
      <c r="C62" s="10"/>
      <c r="D62" s="18">
        <v>301.39999999999998</v>
      </c>
      <c r="E62" s="10">
        <v>3721</v>
      </c>
      <c r="F62" s="28" t="s">
        <v>83</v>
      </c>
    </row>
    <row r="63" spans="1:6" ht="21" customHeight="1" thickBot="1" x14ac:dyDescent="0.3">
      <c r="A63" s="22" t="s">
        <v>13</v>
      </c>
      <c r="B63" s="23"/>
      <c r="C63" s="24"/>
      <c r="D63" s="25">
        <f>SUM(D54:D62)</f>
        <v>188900.84</v>
      </c>
      <c r="E63" s="24"/>
      <c r="F63" s="26"/>
    </row>
    <row r="64" spans="1:6" ht="15.75" thickBot="1" x14ac:dyDescent="0.3">
      <c r="A64" s="29" t="s">
        <v>79</v>
      </c>
      <c r="B64" s="30"/>
      <c r="C64" s="31"/>
      <c r="D64" s="32">
        <f>SUM(D8,D10,D12,D14,D16,D18,D21,D23,D25,D27,D29,D31,D33,D35,D37,D39,D41,D43,D45,D47,D49,D51,D53,D63)</f>
        <v>207121.63</v>
      </c>
      <c r="E64" s="31"/>
      <c r="F64" s="33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Racunovodstvo_1</cp:lastModifiedBy>
  <cp:lastPrinted>2024-03-22T11:10:59Z</cp:lastPrinted>
  <dcterms:created xsi:type="dcterms:W3CDTF">2024-03-05T11:42:46Z</dcterms:created>
  <dcterms:modified xsi:type="dcterms:W3CDTF">2024-03-22T12:02:23Z</dcterms:modified>
</cp:coreProperties>
</file>